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  <Override PartName="/xl/charts/colors2.xml" ContentType="application/vnd.ms-office.chartcolorstyle+xml"/>
  <Override PartName="/xl/charts/style2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1170" yWindow="1155" windowWidth="25920" windowHeight="1432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6" i="1" l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35" i="1"/>
  <c r="D35" i="1"/>
  <c r="B58" i="1"/>
  <c r="B57" i="1"/>
  <c r="C36" i="1" s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6" i="1"/>
  <c r="B29" i="1"/>
  <c r="B28" i="1"/>
  <c r="C8" i="1" s="1"/>
  <c r="F28" i="1" l="1"/>
  <c r="D28" i="1"/>
  <c r="D58" i="1"/>
  <c r="F58" i="1"/>
  <c r="D57" i="1"/>
  <c r="F57" i="1"/>
  <c r="D29" i="1"/>
  <c r="F29" i="1"/>
  <c r="C45" i="1"/>
  <c r="C44" i="1"/>
  <c r="C43" i="1"/>
  <c r="C54" i="1"/>
  <c r="C42" i="1"/>
  <c r="C46" i="1"/>
  <c r="C35" i="1"/>
  <c r="C41" i="1"/>
  <c r="C55" i="1"/>
  <c r="C53" i="1"/>
  <c r="C52" i="1"/>
  <c r="C40" i="1"/>
  <c r="C51" i="1"/>
  <c r="C39" i="1"/>
  <c r="C47" i="1"/>
  <c r="C50" i="1"/>
  <c r="C38" i="1"/>
  <c r="C49" i="1"/>
  <c r="C37" i="1"/>
  <c r="C48" i="1"/>
  <c r="C19" i="1"/>
  <c r="C7" i="1"/>
  <c r="C18" i="1"/>
  <c r="C17" i="1"/>
  <c r="C10" i="1"/>
  <c r="C16" i="1"/>
  <c r="C6" i="1"/>
  <c r="C15" i="1"/>
  <c r="C26" i="1"/>
  <c r="C14" i="1"/>
  <c r="C25" i="1"/>
  <c r="C13" i="1"/>
  <c r="C24" i="1"/>
  <c r="C12" i="1"/>
  <c r="C23" i="1"/>
  <c r="C11" i="1"/>
  <c r="C22" i="1"/>
  <c r="C21" i="1"/>
  <c r="C9" i="1"/>
  <c r="C20" i="1"/>
</calcChain>
</file>

<file path=xl/sharedStrings.xml><?xml version="1.0" encoding="utf-8"?>
<sst xmlns="http://schemas.openxmlformats.org/spreadsheetml/2006/main" count="65" uniqueCount="57">
  <si>
    <t>אורן</t>
  </si>
  <si>
    <t>איתי</t>
  </si>
  <si>
    <t>דביר</t>
  </si>
  <si>
    <t>נדב</t>
  </si>
  <si>
    <t>יונתן</t>
  </si>
  <si>
    <t>אריאל</t>
  </si>
  <si>
    <t>דולב</t>
  </si>
  <si>
    <t>שגיא</t>
  </si>
  <si>
    <t>ניצן</t>
  </si>
  <si>
    <t>דקל</t>
  </si>
  <si>
    <t>תמיר</t>
  </si>
  <si>
    <t>ירון</t>
  </si>
  <si>
    <t>חגי</t>
  </si>
  <si>
    <t>שקד</t>
  </si>
  <si>
    <t>טל</t>
  </si>
  <si>
    <t>אור</t>
  </si>
  <si>
    <t>שם התלמיד</t>
  </si>
  <si>
    <t>סטייה מהממוצע</t>
  </si>
  <si>
    <t>יובל</t>
  </si>
  <si>
    <t>דניאל</t>
  </si>
  <si>
    <t>סטיית תקן:</t>
  </si>
  <si>
    <t>ציון ממוצע:</t>
  </si>
  <si>
    <t>נעמה</t>
  </si>
  <si>
    <t>הילה</t>
  </si>
  <si>
    <t>איילת</t>
  </si>
  <si>
    <t>ליאורה</t>
  </si>
  <si>
    <t>עידית</t>
  </si>
  <si>
    <t>הדר</t>
  </si>
  <si>
    <t>דנה</t>
  </si>
  <si>
    <t>רותם</t>
  </si>
  <si>
    <t>אדווה</t>
  </si>
  <si>
    <t>קרן</t>
  </si>
  <si>
    <t>שרון</t>
  </si>
  <si>
    <t>מיכל</t>
  </si>
  <si>
    <t>יעל</t>
  </si>
  <si>
    <t>נועה</t>
  </si>
  <si>
    <t>תמר</t>
  </si>
  <si>
    <t>עידן</t>
  </si>
  <si>
    <t>גדי</t>
  </si>
  <si>
    <t>גולן</t>
  </si>
  <si>
    <t>כפיר</t>
  </si>
  <si>
    <t>רומי</t>
  </si>
  <si>
    <t>שירה</t>
  </si>
  <si>
    <t>נופר</t>
  </si>
  <si>
    <t>ליטל</t>
  </si>
  <si>
    <t>K</t>
  </si>
  <si>
    <t>שינוי בציון המקורי</t>
  </si>
  <si>
    <t>ציונים
יא 1</t>
  </si>
  <si>
    <r>
      <t xml:space="preserve">חיבור או חיסור מספר 
קבוע  </t>
    </r>
    <r>
      <rPr>
        <b/>
        <sz val="11"/>
        <color rgb="FFFF0000"/>
        <rFont val="Arial"/>
        <family val="2"/>
      </rPr>
      <t>K</t>
    </r>
    <r>
      <rPr>
        <sz val="11"/>
        <color theme="1"/>
        <rFont val="Arial"/>
        <family val="2"/>
      </rPr>
      <t xml:space="preserve">  לכל ציון מקורי</t>
    </r>
  </si>
  <si>
    <r>
      <t xml:space="preserve">הכפלת כל ציון מקורי
במספר קבוע  </t>
    </r>
    <r>
      <rPr>
        <b/>
        <sz val="11"/>
        <color rgb="FFFF0000"/>
        <rFont val="Arial"/>
        <family val="2"/>
      </rPr>
      <t>K</t>
    </r>
  </si>
  <si>
    <t>תכונות סטיית התקן</t>
  </si>
  <si>
    <t>מתמטיקה
4 יחידות לימוד
כיתה י ~ חלק ג</t>
  </si>
  <si>
    <r>
      <t xml:space="preserve">הוראות לפעילות זו - ראו עמוד </t>
    </r>
    <r>
      <rPr>
        <b/>
        <sz val="14"/>
        <color theme="1"/>
        <rFont val="David"/>
        <family val="2"/>
        <charset val="177"/>
      </rPr>
      <t>133</t>
    </r>
    <r>
      <rPr>
        <b/>
        <sz val="12"/>
        <color theme="1"/>
        <rFont val="David"/>
        <family val="2"/>
      </rPr>
      <t xml:space="preserve">
בספר הלימוד מסדרת אולימפוס בהוצאת משבצת:</t>
    </r>
  </si>
  <si>
    <t>יא 1</t>
  </si>
  <si>
    <t>יא 2</t>
  </si>
  <si>
    <t>ציונים
יא -2</t>
  </si>
  <si>
    <t>שם התלמידה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</si>
</sst>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  <font>
      <sz val="18"/>
      <color theme="1"/>
      <name val="Arial"/>
      <family val="2"/>
    </font>
    <font>
      <b/>
      <sz val="14"/>
      <color theme="1"/>
      <name val="Arial"/>
      <family val="2"/>
    </font>
    <font>
      <b/>
      <sz val="16"/>
      <color theme="1"/>
      <name val="Times New Roman"/>
      <family val="1"/>
    </font>
    <font>
      <b/>
      <sz val="11"/>
      <color rgb="FFFF0000"/>
      <name val="Arial"/>
      <family val="2"/>
    </font>
    <font>
      <b/>
      <sz val="22"/>
      <color theme="1"/>
      <name val="Arial"/>
      <family val="2"/>
    </font>
    <font>
      <b/>
      <sz val="12"/>
      <color theme="1"/>
      <name val="David"/>
      <family val="2"/>
    </font>
    <font>
      <b/>
      <sz val="14"/>
      <color theme="1"/>
      <name val="David"/>
      <family val="2"/>
      <charset val="177"/>
    </font>
  </fonts>
  <fills count="8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4" fillId="0" borderId="0" xfId="0" applyFont="1" applyAlignment="1">
      <alignment horizontal="center"/>
    </xf>
    <xf numFmtId="0" fontId="1" fillId="5" borderId="0" xfId="0" applyFont="1" applyFill="1"/>
    <xf numFmtId="0" fontId="4" fillId="5" borderId="0" xfId="0" applyFont="1" applyFill="1" applyAlignment="1">
      <alignment horizontal="center"/>
    </xf>
    <xf numFmtId="0" fontId="4" fillId="0" borderId="0" xfId="0" applyFont="1" applyAlignment="1" applyProtection="1">
      <alignment horizontal="center"/>
      <protection locked="0"/>
    </xf>
    <xf numFmtId="0" fontId="6" fillId="4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Protection="1">
      <protection locked="0"/>
    </xf>
    <xf numFmtId="0" fontId="1" fillId="0" borderId="4" xfId="0" applyFont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 vertical="center"/>
      <protection locked="0"/>
    </xf>
    <xf numFmtId="0" fontId="1" fillId="3" borderId="5" xfId="0" applyFont="1" applyFill="1" applyBorder="1" applyAlignment="1" applyProtection="1">
      <alignment horizontal="center" vertical="center"/>
      <protection locked="0"/>
    </xf>
    <xf numFmtId="0" fontId="1" fillId="5" borderId="0" xfId="0" applyFont="1" applyFill="1" applyProtection="1">
      <protection locked="0"/>
    </xf>
    <xf numFmtId="165" fontId="6" fillId="4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7" xfId="0" applyFont="1" applyBorder="1" applyProtection="1">
      <protection locked="0"/>
    </xf>
    <xf numFmtId="0" fontId="1" fillId="0" borderId="3" xfId="0" applyFont="1" applyBorder="1" applyProtection="1">
      <protection locked="0"/>
    </xf>
    <xf numFmtId="0" fontId="1" fillId="0" borderId="4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/>
      <protection hidden="1"/>
    </xf>
    <xf numFmtId="0" fontId="1" fillId="0" borderId="7" xfId="0" applyFont="1" applyBorder="1" applyAlignment="1" applyProtection="1">
      <alignment horizontal="center" vertical="center"/>
      <protection hidden="1"/>
    </xf>
    <xf numFmtId="164" fontId="1" fillId="0" borderId="0" xfId="0" applyNumberFormat="1" applyFont="1" applyAlignment="1" applyProtection="1">
      <alignment horizontal="center" vertical="center"/>
      <protection hidden="1"/>
    </xf>
    <xf numFmtId="164" fontId="1" fillId="2" borderId="1" xfId="0" applyNumberFormat="1" applyFont="1" applyFill="1" applyBorder="1" applyAlignment="1">
      <alignment horizontal="center" vertical="center"/>
    </xf>
    <xf numFmtId="164" fontId="1" fillId="3" borderId="1" xfId="0" applyNumberFormat="1" applyFont="1" applyFill="1" applyBorder="1" applyAlignment="1">
      <alignment horizontal="center" vertical="center"/>
    </xf>
    <xf numFmtId="164" fontId="1" fillId="2" borderId="9" xfId="0" applyNumberFormat="1" applyFont="1" applyFill="1" applyBorder="1" applyAlignment="1">
      <alignment horizontal="center" vertical="center"/>
    </xf>
    <xf numFmtId="164" fontId="1" fillId="3" borderId="9" xfId="0" applyNumberFormat="1" applyFont="1" applyFill="1" applyBorder="1" applyAlignment="1">
      <alignment horizontal="center" vertical="center"/>
    </xf>
    <xf numFmtId="164" fontId="1" fillId="2" borderId="8" xfId="0" applyNumberFormat="1" applyFont="1" applyFill="1" applyBorder="1" applyAlignment="1">
      <alignment horizontal="center" vertical="center"/>
    </xf>
    <xf numFmtId="164" fontId="1" fillId="3" borderId="8" xfId="0" applyNumberFormat="1" applyFont="1" applyFill="1" applyBorder="1" applyAlignment="1">
      <alignment horizontal="center" vertical="center"/>
    </xf>
    <xf numFmtId="0" fontId="5" fillId="2" borderId="1" xfId="0" applyFont="1" applyFill="1" applyBorder="1" applyProtection="1">
      <protection hidden="1"/>
    </xf>
    <xf numFmtId="0" fontId="5" fillId="3" borderId="1" xfId="0" applyFont="1" applyFill="1" applyBorder="1" applyProtection="1">
      <protection hidden="1"/>
    </xf>
    <xf numFmtId="0" fontId="7" fillId="0" borderId="1" xfId="0" applyFont="1" applyBorder="1" applyAlignment="1" applyProtection="1">
      <alignment horizontal="center" vertical="center" wrapText="1"/>
      <protection hidden="1"/>
    </xf>
    <xf numFmtId="0" fontId="4" fillId="6" borderId="0" xfId="0" applyFont="1" applyFill="1" applyAlignment="1" applyProtection="1">
      <alignment horizontal="center"/>
      <protection locked="0"/>
    </xf>
    <xf numFmtId="0" fontId="1" fillId="6" borderId="0" xfId="0" applyFont="1" applyFill="1" applyProtection="1">
      <protection locked="0"/>
    </xf>
    <xf numFmtId="164" fontId="1" fillId="0" borderId="0" xfId="0" applyNumberFormat="1" applyFont="1" applyAlignment="1" applyProtection="1">
      <alignment horizontal="center"/>
      <protection hidden="1"/>
    </xf>
    <xf numFmtId="0" fontId="1" fillId="0" borderId="4" xfId="0" applyFont="1" applyBorder="1" applyAlignment="1" applyProtection="1">
      <alignment horizontal="center"/>
      <protection hidden="1"/>
    </xf>
    <xf numFmtId="0" fontId="1" fillId="0" borderId="5" xfId="0" applyFont="1" applyBorder="1" applyAlignment="1" applyProtection="1">
      <alignment horizontal="center"/>
      <protection hidden="1"/>
    </xf>
    <xf numFmtId="0" fontId="1" fillId="0" borderId="2" xfId="0" applyFont="1" applyBorder="1" applyAlignment="1" applyProtection="1">
      <alignment horizontal="center"/>
      <protection hidden="1"/>
    </xf>
    <xf numFmtId="0" fontId="1" fillId="0" borderId="3" xfId="0" applyFont="1" applyBorder="1" applyAlignment="1" applyProtection="1">
      <alignment horizontal="center"/>
      <protection hidden="1"/>
    </xf>
    <xf numFmtId="0" fontId="1" fillId="0" borderId="0" xfId="0" applyFont="1" applyProtection="1">
      <protection hidden="1"/>
    </xf>
    <xf numFmtId="0" fontId="1" fillId="0" borderId="6" xfId="0" applyFont="1" applyBorder="1" applyProtection="1">
      <protection hidden="1"/>
    </xf>
    <xf numFmtId="0" fontId="4" fillId="0" borderId="0" xfId="0" applyFont="1"/>
    <xf numFmtId="0" fontId="4" fillId="7" borderId="0" xfId="0" applyFont="1" applyFill="1"/>
    <xf numFmtId="0" fontId="1" fillId="7" borderId="0" xfId="0" applyFont="1" applyFill="1"/>
    <xf numFmtId="0" fontId="9" fillId="7" borderId="0" xfId="0" applyFont="1" applyFill="1" applyAlignment="1">
      <alignment horizontal="center" wrapText="1"/>
    </xf>
    <xf numFmtId="0" fontId="8" fillId="7" borderId="0" xfId="0" applyFont="1" applyFill="1" applyAlignment="1">
      <alignment horizontal="center" vertical="center" wrapText="1"/>
    </xf>
    <xf numFmtId="0" fontId="4" fillId="5" borderId="0" xfId="0" applyFont="1" applyFill="1" applyAlignment="1">
      <alignment horizontal="center"/>
    </xf>
    <xf numFmtId="0" fontId="4" fillId="6" borderId="0" xfId="0" applyFont="1" applyFill="1" applyAlignment="1" applyProtection="1">
      <alignment horizontal="center"/>
      <protection hidden="1"/>
    </xf>
    <xf numFmtId="0" fontId="3" fillId="0" borderId="1" xfId="0" applyFont="1" applyBorder="1" applyAlignment="1" applyProtection="1">
      <alignment horizontal="center"/>
      <protection hidden="1"/>
    </xf>
    <xf numFmtId="0" fontId="4" fillId="0" borderId="1" xfId="0" applyFont="1" applyBorder="1" applyAlignment="1" applyProtection="1">
      <alignment horizontal="center"/>
      <protection hidden="1"/>
    </xf>
    <xf numFmtId="0" fontId="4" fillId="0" borderId="0" xfId="0" applyFont="1" applyAlignment="1" applyProtection="1">
      <alignment horizontal="center"/>
      <protection hidden="1"/>
    </xf>
    <xf numFmtId="0" fontId="4" fillId="0" borderId="3" xfId="0" applyFont="1" applyBorder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 wrapText="1"/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2" fillId="0" borderId="0" xfId="0" applyFont="1" applyAlignment="1" applyProtection="1">
      <alignment horizontal="center" vertical="center" wrapText="1"/>
      <protection hidden="1"/>
    </xf>
    <xf numFmtId="0" fontId="2" fillId="0" borderId="0" xfId="0" applyFont="1" applyAlignment="1" applyProtection="1">
      <alignment horizontal="center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Sheet1!$B$4</c:f>
              <c:strCache>
                <c:ptCount val="1"/>
                <c:pt idx="0">
                  <c:v>ציונים
יא 1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Sheet1!$B$5:$B$26</c:f>
              <c:numCache>
                <c:formatCode>General</c:formatCode>
                <c:ptCount val="22"/>
                <c:pt idx="1">
                  <c:v>75</c:v>
                </c:pt>
                <c:pt idx="2">
                  <c:v>72</c:v>
                </c:pt>
                <c:pt idx="3">
                  <c:v>60</c:v>
                </c:pt>
                <c:pt idx="4">
                  <c:v>50</c:v>
                </c:pt>
                <c:pt idx="5">
                  <c:v>90</c:v>
                </c:pt>
                <c:pt idx="6">
                  <c:v>88</c:v>
                </c:pt>
                <c:pt idx="7">
                  <c:v>100</c:v>
                </c:pt>
                <c:pt idx="8">
                  <c:v>99</c:v>
                </c:pt>
                <c:pt idx="9">
                  <c:v>50</c:v>
                </c:pt>
                <c:pt idx="10">
                  <c:v>40</c:v>
                </c:pt>
                <c:pt idx="11">
                  <c:v>96</c:v>
                </c:pt>
                <c:pt idx="12">
                  <c:v>83</c:v>
                </c:pt>
                <c:pt idx="13">
                  <c:v>87</c:v>
                </c:pt>
                <c:pt idx="14">
                  <c:v>95</c:v>
                </c:pt>
                <c:pt idx="15">
                  <c:v>40</c:v>
                </c:pt>
                <c:pt idx="16">
                  <c:v>56</c:v>
                </c:pt>
                <c:pt idx="17">
                  <c:v>57</c:v>
                </c:pt>
                <c:pt idx="18">
                  <c:v>100</c:v>
                </c:pt>
                <c:pt idx="19">
                  <c:v>84</c:v>
                </c:pt>
                <c:pt idx="20">
                  <c:v>86</c:v>
                </c:pt>
                <c:pt idx="21">
                  <c:v>81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635E-4D54-9BD7-5B99FD3D77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2632064"/>
        <c:axId val="91629056"/>
      </c:scatterChart>
      <c:valAx>
        <c:axId val="826320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629056"/>
        <c:crosses val="autoZero"/>
        <c:crossBetween val="midCat"/>
      </c:valAx>
      <c:valAx>
        <c:axId val="916290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26320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Sheet1!$B$33</c:f>
              <c:strCache>
                <c:ptCount val="1"/>
                <c:pt idx="0">
                  <c:v>ציונים
יא -2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yVal>
            <c:numRef>
              <c:f>Sheet1!$B$34:$B$55</c:f>
              <c:numCache>
                <c:formatCode>General</c:formatCode>
                <c:ptCount val="22"/>
                <c:pt idx="1">
                  <c:v>75</c:v>
                </c:pt>
                <c:pt idx="2">
                  <c:v>72</c:v>
                </c:pt>
                <c:pt idx="3">
                  <c:v>70</c:v>
                </c:pt>
                <c:pt idx="4">
                  <c:v>60</c:v>
                </c:pt>
                <c:pt idx="5">
                  <c:v>77</c:v>
                </c:pt>
                <c:pt idx="6">
                  <c:v>85</c:v>
                </c:pt>
                <c:pt idx="7">
                  <c:v>75</c:v>
                </c:pt>
                <c:pt idx="8">
                  <c:v>78</c:v>
                </c:pt>
                <c:pt idx="9">
                  <c:v>72</c:v>
                </c:pt>
                <c:pt idx="10">
                  <c:v>76</c:v>
                </c:pt>
                <c:pt idx="11">
                  <c:v>75</c:v>
                </c:pt>
                <c:pt idx="12">
                  <c:v>82</c:v>
                </c:pt>
                <c:pt idx="13">
                  <c:v>81</c:v>
                </c:pt>
                <c:pt idx="14">
                  <c:v>77</c:v>
                </c:pt>
                <c:pt idx="15">
                  <c:v>89</c:v>
                </c:pt>
                <c:pt idx="16">
                  <c:v>70</c:v>
                </c:pt>
                <c:pt idx="17">
                  <c:v>60</c:v>
                </c:pt>
                <c:pt idx="18">
                  <c:v>100</c:v>
                </c:pt>
                <c:pt idx="19">
                  <c:v>73</c:v>
                </c:pt>
                <c:pt idx="20">
                  <c:v>70</c:v>
                </c:pt>
                <c:pt idx="21">
                  <c:v>72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0043-4714-B46D-BC1ACBD01EB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1653632"/>
        <c:axId val="91655552"/>
      </c:scatterChart>
      <c:valAx>
        <c:axId val="916536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655552"/>
        <c:crosses val="autoZero"/>
        <c:crossBetween val="midCat"/>
      </c:valAx>
      <c:valAx>
        <c:axId val="916555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1653632"/>
        <c:crosses val="autoZero"/>
        <c:crossBetween val="midCat"/>
      </c:valAx>
      <c:spPr>
        <a:noFill/>
        <a:ln w="25400">
          <a:noFill/>
        </a:ln>
        <a:effectLst/>
      </c:spPr>
    </c:plotArea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png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307975</xdr:colOff>
      <xdr:row>4</xdr:row>
      <xdr:rowOff>252412</xdr:rowOff>
    </xdr:from>
    <xdr:to>
      <xdr:col>14</xdr:col>
      <xdr:colOff>3175</xdr:colOff>
      <xdr:row>19</xdr:row>
      <xdr:rowOff>147637</xdr:rowOff>
    </xdr:to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xmlns="" id="{A18BDF59-B63A-D792-632F-06103D4030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574675</xdr:colOff>
      <xdr:row>27</xdr:row>
      <xdr:rowOff>101600</xdr:rowOff>
    </xdr:from>
    <xdr:to>
      <xdr:col>13</xdr:col>
      <xdr:colOff>498475</xdr:colOff>
      <xdr:row>27</xdr:row>
      <xdr:rowOff>101600</xdr:rowOff>
    </xdr:to>
    <xdr:cxnSp macro="">
      <xdr:nvCxnSpPr>
        <xdr:cNvPr id="7" name="Straight Connector 6">
          <a:extLst>
            <a:ext uri="{FF2B5EF4-FFF2-40B4-BE49-F238E27FC236}">
              <a16:creationId xmlns:a16="http://schemas.microsoft.com/office/drawing/2014/main" xmlns="" id="{EF8A86CD-47EF-C5A4-D9FB-8E1CE88BAEB2}"/>
            </a:ext>
          </a:extLst>
        </xdr:cNvPr>
        <xdr:cNvCxnSpPr/>
      </xdr:nvCxnSpPr>
      <xdr:spPr>
        <a:xfrm flipH="1">
          <a:off x="9978856725" y="5321300"/>
          <a:ext cx="4191000" cy="0"/>
        </a:xfrm>
        <a:prstGeom prst="line">
          <a:avLst/>
        </a:prstGeom>
        <a:ln w="57150"/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6</xdr:col>
      <xdr:colOff>304800</xdr:colOff>
      <xdr:row>33</xdr:row>
      <xdr:rowOff>23812</xdr:rowOff>
    </xdr:from>
    <xdr:to>
      <xdr:col>14</xdr:col>
      <xdr:colOff>0</xdr:colOff>
      <xdr:row>47</xdr:row>
      <xdr:rowOff>80962</xdr:rowOff>
    </xdr:to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xmlns="" id="{7C2D2272-96EA-4DB0-41B9-5E5E267378D4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523875</xdr:colOff>
      <xdr:row>56</xdr:row>
      <xdr:rowOff>130175</xdr:rowOff>
    </xdr:from>
    <xdr:to>
      <xdr:col>13</xdr:col>
      <xdr:colOff>447675</xdr:colOff>
      <xdr:row>56</xdr:row>
      <xdr:rowOff>130175</xdr:rowOff>
    </xdr:to>
    <xdr:cxnSp macro="">
      <xdr:nvCxnSpPr>
        <xdr:cNvPr id="9" name="Straight Connector 8">
          <a:extLst>
            <a:ext uri="{FF2B5EF4-FFF2-40B4-BE49-F238E27FC236}">
              <a16:creationId xmlns:a16="http://schemas.microsoft.com/office/drawing/2014/main" xmlns="" id="{4BF03F75-56B2-2651-8C43-03D5D201F9B6}"/>
            </a:ext>
          </a:extLst>
        </xdr:cNvPr>
        <xdr:cNvCxnSpPr/>
      </xdr:nvCxnSpPr>
      <xdr:spPr>
        <a:xfrm flipH="1">
          <a:off x="9978907525" y="10899775"/>
          <a:ext cx="4191000" cy="0"/>
        </a:xfrm>
        <a:prstGeom prst="line">
          <a:avLst/>
        </a:prstGeom>
        <a:ln w="57150"/>
      </xdr:spPr>
      <xdr:style>
        <a:lnRef idx="1">
          <a:schemeClr val="accent4"/>
        </a:lnRef>
        <a:fillRef idx="0">
          <a:schemeClr val="accent4"/>
        </a:fillRef>
        <a:effectRef idx="0">
          <a:schemeClr val="accent4"/>
        </a:effectRef>
        <a:fontRef idx="minor">
          <a:schemeClr val="tx1"/>
        </a:fontRef>
      </xdr:style>
    </xdr:cxnSp>
    <xdr:clientData/>
  </xdr:twoCellAnchor>
  <xdr:twoCellAnchor>
    <xdr:from>
      <xdr:col>18</xdr:col>
      <xdr:colOff>203200</xdr:colOff>
      <xdr:row>0</xdr:row>
      <xdr:rowOff>114299</xdr:rowOff>
    </xdr:from>
    <xdr:to>
      <xdr:col>20</xdr:col>
      <xdr:colOff>381000</xdr:colOff>
      <xdr:row>1</xdr:row>
      <xdr:rowOff>258650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35B2C413-E4F0-2579-A972-CEF56ECEFC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975113400" y="114299"/>
          <a:ext cx="1397000" cy="32215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0"/>
  <sheetViews>
    <sheetView rightToLeft="1" tabSelected="1" zoomScale="75" zoomScaleNormal="75" workbookViewId="0">
      <selection activeCell="T29" sqref="T29"/>
    </sheetView>
  </sheetViews>
  <sheetFormatPr defaultRowHeight="14.25"/>
  <cols>
    <col min="1" max="1" width="14.7109375" style="1" customWidth="1"/>
    <col min="2" max="2" width="9.5703125" style="1" bestFit="1" customWidth="1"/>
    <col min="3" max="3" width="17.28515625" style="1" customWidth="1"/>
    <col min="4" max="4" width="19.5703125" style="1" customWidth="1"/>
    <col min="5" max="5" width="5.5703125" style="1" customWidth="1"/>
    <col min="6" max="6" width="19.28515625" style="1" customWidth="1"/>
    <col min="7" max="15" width="9.140625" style="1"/>
    <col min="16" max="16" width="3" style="1" customWidth="1"/>
    <col min="17" max="16384" width="9.140625" style="1"/>
  </cols>
  <sheetData>
    <row r="1" spans="1:24" ht="14.25" customHeight="1">
      <c r="A1" s="49"/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2"/>
      <c r="R1" s="2"/>
      <c r="S1" s="2"/>
      <c r="T1" s="2"/>
      <c r="U1" s="2"/>
      <c r="V1" s="2"/>
      <c r="W1" s="2"/>
    </row>
    <row r="2" spans="1:24" ht="23.25">
      <c r="A2" s="50" t="s">
        <v>50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4"/>
      <c r="Q2" s="2"/>
      <c r="R2" s="2"/>
      <c r="S2" s="2"/>
      <c r="T2" s="2"/>
      <c r="U2" s="2"/>
      <c r="V2" s="2"/>
      <c r="W2" s="2"/>
    </row>
    <row r="3" spans="1:24" ht="23.25" customHeight="1">
      <c r="A3" s="52" t="s">
        <v>53</v>
      </c>
      <c r="B3" s="52"/>
      <c r="C3" s="52"/>
      <c r="D3" s="51" t="s">
        <v>46</v>
      </c>
      <c r="E3" s="52"/>
      <c r="F3" s="52"/>
      <c r="G3" s="5"/>
      <c r="H3" s="5"/>
      <c r="I3" s="5"/>
      <c r="J3" s="5"/>
      <c r="K3" s="5"/>
      <c r="L3" s="5"/>
      <c r="M3" s="5"/>
      <c r="N3" s="5"/>
      <c r="O3" s="35"/>
      <c r="P3" s="4"/>
      <c r="Q3" s="47" t="s">
        <v>52</v>
      </c>
      <c r="R3" s="47"/>
      <c r="S3" s="47"/>
      <c r="T3" s="47"/>
      <c r="U3" s="47"/>
      <c r="V3" s="47"/>
      <c r="W3" s="47"/>
      <c r="X3" s="44"/>
    </row>
    <row r="4" spans="1:24" ht="18" customHeight="1">
      <c r="A4" s="56" t="s">
        <v>16</v>
      </c>
      <c r="B4" s="56" t="s">
        <v>47</v>
      </c>
      <c r="C4" s="57" t="s">
        <v>17</v>
      </c>
      <c r="D4" s="55" t="s">
        <v>48</v>
      </c>
      <c r="E4" s="34" t="s">
        <v>45</v>
      </c>
      <c r="F4" s="55" t="s">
        <v>49</v>
      </c>
      <c r="G4" s="5"/>
      <c r="H4" s="5"/>
      <c r="I4" s="5"/>
      <c r="J4" s="5"/>
      <c r="K4" s="5"/>
      <c r="L4" s="5"/>
      <c r="M4" s="5"/>
      <c r="N4" s="5"/>
      <c r="O4" s="35"/>
      <c r="P4" s="4"/>
      <c r="Q4" s="47"/>
      <c r="R4" s="47"/>
      <c r="S4" s="47"/>
      <c r="T4" s="47"/>
      <c r="U4" s="47"/>
      <c r="V4" s="47"/>
      <c r="W4" s="47"/>
      <c r="X4" s="44"/>
    </row>
    <row r="5" spans="1:24" ht="24.75" customHeight="1">
      <c r="A5" s="56"/>
      <c r="B5" s="57"/>
      <c r="C5" s="57"/>
      <c r="D5" s="55"/>
      <c r="E5" s="6">
        <v>2</v>
      </c>
      <c r="F5" s="55"/>
      <c r="G5" s="7"/>
      <c r="H5" s="7"/>
      <c r="I5" s="7"/>
      <c r="J5" s="7"/>
      <c r="K5" s="7"/>
      <c r="L5" s="7"/>
      <c r="M5" s="7"/>
      <c r="N5" s="7"/>
      <c r="O5" s="36"/>
      <c r="P5" s="3"/>
      <c r="Q5" s="45"/>
      <c r="R5" s="48" t="s">
        <v>51</v>
      </c>
      <c r="S5" s="48"/>
      <c r="T5" s="48"/>
      <c r="U5" s="48"/>
      <c r="V5" s="48"/>
      <c r="W5" s="45"/>
      <c r="X5" s="44"/>
    </row>
    <row r="6" spans="1:24" ht="14.25" customHeight="1">
      <c r="A6" s="42" t="s">
        <v>0</v>
      </c>
      <c r="B6" s="8">
        <v>75</v>
      </c>
      <c r="C6" s="25">
        <f>B6-$B$28</f>
        <v>-0.6666666666666714</v>
      </c>
      <c r="D6" s="22">
        <f>B6+$E$5</f>
        <v>77</v>
      </c>
      <c r="E6" s="9"/>
      <c r="F6" s="22">
        <f>B6*$E$5</f>
        <v>150</v>
      </c>
      <c r="G6" s="7"/>
      <c r="H6" s="7"/>
      <c r="I6" s="7"/>
      <c r="J6" s="7"/>
      <c r="K6" s="7"/>
      <c r="L6" s="7"/>
      <c r="M6" s="7"/>
      <c r="N6" s="7"/>
      <c r="O6" s="36"/>
      <c r="P6" s="3"/>
      <c r="Q6" s="45"/>
      <c r="R6" s="48"/>
      <c r="S6" s="48"/>
      <c r="T6" s="48"/>
      <c r="U6" s="48"/>
      <c r="V6" s="48"/>
      <c r="W6" s="45"/>
      <c r="X6" s="44"/>
    </row>
    <row r="7" spans="1:24" ht="14.25" customHeight="1">
      <c r="A7" s="42" t="s">
        <v>3</v>
      </c>
      <c r="B7" s="10">
        <v>72</v>
      </c>
      <c r="C7" s="25">
        <f t="shared" ref="C7:C26" si="0">B7-$B$28</f>
        <v>-3.6666666666666714</v>
      </c>
      <c r="D7" s="23">
        <f t="shared" ref="D7:D26" si="1">B7+$E$5</f>
        <v>74</v>
      </c>
      <c r="E7" s="9"/>
      <c r="F7" s="23">
        <f t="shared" ref="F7:F26" si="2">B7*$E$5</f>
        <v>144</v>
      </c>
      <c r="G7" s="7"/>
      <c r="H7" s="7"/>
      <c r="I7" s="7"/>
      <c r="J7" s="7"/>
      <c r="K7" s="7"/>
      <c r="L7" s="7"/>
      <c r="M7" s="7"/>
      <c r="N7" s="7"/>
      <c r="O7" s="36"/>
      <c r="P7" s="3"/>
      <c r="Q7" s="45"/>
      <c r="R7" s="48"/>
      <c r="S7" s="48"/>
      <c r="T7" s="48"/>
      <c r="U7" s="48"/>
      <c r="V7" s="48"/>
      <c r="W7" s="45"/>
      <c r="X7" s="44"/>
    </row>
    <row r="8" spans="1:24" ht="14.25" customHeight="1">
      <c r="A8" s="42" t="s">
        <v>1</v>
      </c>
      <c r="B8" s="10">
        <v>60</v>
      </c>
      <c r="C8" s="25">
        <f t="shared" si="0"/>
        <v>-15.666666666666671</v>
      </c>
      <c r="D8" s="23">
        <f t="shared" si="1"/>
        <v>62</v>
      </c>
      <c r="E8" s="9"/>
      <c r="F8" s="23">
        <f t="shared" si="2"/>
        <v>120</v>
      </c>
      <c r="G8" s="7"/>
      <c r="H8" s="7"/>
      <c r="I8" s="7"/>
      <c r="J8" s="7"/>
      <c r="K8" s="7"/>
      <c r="L8" s="7"/>
      <c r="M8" s="7"/>
      <c r="N8" s="7"/>
      <c r="O8" s="36"/>
      <c r="P8" s="3"/>
      <c r="Q8" s="45"/>
      <c r="R8" s="48"/>
      <c r="S8" s="48"/>
      <c r="T8" s="48"/>
      <c r="U8" s="48"/>
      <c r="V8" s="48"/>
      <c r="W8" s="45"/>
      <c r="X8" s="44"/>
    </row>
    <row r="9" spans="1:24" ht="14.25" customHeight="1">
      <c r="A9" s="42" t="s">
        <v>2</v>
      </c>
      <c r="B9" s="10">
        <v>50</v>
      </c>
      <c r="C9" s="25">
        <f t="shared" si="0"/>
        <v>-25.666666666666671</v>
      </c>
      <c r="D9" s="23">
        <f t="shared" si="1"/>
        <v>52</v>
      </c>
      <c r="E9" s="9"/>
      <c r="F9" s="23">
        <f t="shared" si="2"/>
        <v>100</v>
      </c>
      <c r="G9" s="7"/>
      <c r="H9" s="7"/>
      <c r="I9" s="7"/>
      <c r="J9" s="7"/>
      <c r="K9" s="7"/>
      <c r="L9" s="7"/>
      <c r="M9" s="7"/>
      <c r="N9" s="7"/>
      <c r="O9" s="36"/>
      <c r="P9" s="3"/>
      <c r="Q9" s="45"/>
      <c r="R9" s="48"/>
      <c r="S9" s="48"/>
      <c r="T9" s="48"/>
      <c r="U9" s="48"/>
      <c r="V9" s="48"/>
      <c r="W9" s="45"/>
      <c r="X9" s="44"/>
    </row>
    <row r="10" spans="1:24" ht="14.25" customHeight="1">
      <c r="A10" s="42" t="s">
        <v>4</v>
      </c>
      <c r="B10" s="10">
        <v>90</v>
      </c>
      <c r="C10" s="25">
        <f t="shared" si="0"/>
        <v>14.333333333333329</v>
      </c>
      <c r="D10" s="23">
        <f t="shared" si="1"/>
        <v>92</v>
      </c>
      <c r="E10" s="9"/>
      <c r="F10" s="23">
        <f t="shared" si="2"/>
        <v>180</v>
      </c>
      <c r="G10" s="7"/>
      <c r="H10" s="7"/>
      <c r="I10" s="7"/>
      <c r="J10" s="7"/>
      <c r="K10" s="7"/>
      <c r="L10" s="7"/>
      <c r="M10" s="7"/>
      <c r="N10" s="7"/>
      <c r="O10" s="36"/>
      <c r="P10" s="3"/>
      <c r="Q10" s="45"/>
      <c r="R10" s="48"/>
      <c r="S10" s="48"/>
      <c r="T10" s="48"/>
      <c r="U10" s="48"/>
      <c r="V10" s="48"/>
      <c r="W10" s="45"/>
      <c r="X10" s="44"/>
    </row>
    <row r="11" spans="1:24" ht="14.25" customHeight="1">
      <c r="A11" s="42" t="s">
        <v>5</v>
      </c>
      <c r="B11" s="10">
        <v>88</v>
      </c>
      <c r="C11" s="25">
        <f t="shared" si="0"/>
        <v>12.333333333333329</v>
      </c>
      <c r="D11" s="23">
        <f t="shared" si="1"/>
        <v>90</v>
      </c>
      <c r="E11" s="9"/>
      <c r="F11" s="23">
        <f t="shared" si="2"/>
        <v>176</v>
      </c>
      <c r="G11" s="7"/>
      <c r="H11" s="7"/>
      <c r="I11" s="7"/>
      <c r="J11" s="7"/>
      <c r="K11" s="7"/>
      <c r="L11" s="7"/>
      <c r="M11" s="7"/>
      <c r="N11" s="7"/>
      <c r="O11" s="36"/>
      <c r="P11" s="3"/>
      <c r="Q11" s="45"/>
      <c r="R11" s="48"/>
      <c r="S11" s="48"/>
      <c r="T11" s="48"/>
      <c r="U11" s="48"/>
      <c r="V11" s="48"/>
      <c r="W11" s="45"/>
      <c r="X11" s="44"/>
    </row>
    <row r="12" spans="1:24" ht="14.25" customHeight="1">
      <c r="A12" s="42" t="s">
        <v>6</v>
      </c>
      <c r="B12" s="10">
        <v>100</v>
      </c>
      <c r="C12" s="25">
        <f t="shared" si="0"/>
        <v>24.333333333333329</v>
      </c>
      <c r="D12" s="23">
        <f t="shared" si="1"/>
        <v>102</v>
      </c>
      <c r="E12" s="9"/>
      <c r="F12" s="23">
        <f t="shared" si="2"/>
        <v>200</v>
      </c>
      <c r="G12" s="7"/>
      <c r="H12" s="7"/>
      <c r="I12" s="7"/>
      <c r="J12" s="7"/>
      <c r="K12" s="7"/>
      <c r="L12" s="7"/>
      <c r="M12" s="7"/>
      <c r="N12" s="7"/>
      <c r="O12" s="36"/>
      <c r="P12" s="3"/>
      <c r="Q12" s="46"/>
      <c r="R12" s="48"/>
      <c r="S12" s="48"/>
      <c r="T12" s="48"/>
      <c r="U12" s="48"/>
      <c r="V12" s="48"/>
      <c r="W12" s="46"/>
    </row>
    <row r="13" spans="1:24">
      <c r="A13" s="42" t="s">
        <v>7</v>
      </c>
      <c r="B13" s="10">
        <v>99</v>
      </c>
      <c r="C13" s="25">
        <f t="shared" si="0"/>
        <v>23.333333333333329</v>
      </c>
      <c r="D13" s="23">
        <f t="shared" si="1"/>
        <v>101</v>
      </c>
      <c r="E13" s="9"/>
      <c r="F13" s="23">
        <f t="shared" si="2"/>
        <v>198</v>
      </c>
      <c r="G13" s="7"/>
      <c r="H13" s="7"/>
      <c r="I13" s="7"/>
      <c r="J13" s="7"/>
      <c r="K13" s="7"/>
      <c r="L13" s="7"/>
      <c r="M13" s="7"/>
      <c r="N13" s="7"/>
      <c r="O13" s="36"/>
      <c r="P13" s="3"/>
    </row>
    <row r="14" spans="1:24">
      <c r="A14" s="42" t="s">
        <v>8</v>
      </c>
      <c r="B14" s="10">
        <v>50</v>
      </c>
      <c r="C14" s="25">
        <f t="shared" si="0"/>
        <v>-25.666666666666671</v>
      </c>
      <c r="D14" s="23">
        <f t="shared" si="1"/>
        <v>52</v>
      </c>
      <c r="E14" s="9"/>
      <c r="F14" s="23">
        <f t="shared" si="2"/>
        <v>100</v>
      </c>
      <c r="G14" s="7"/>
      <c r="H14" s="7"/>
      <c r="I14" s="7"/>
      <c r="J14" s="7"/>
      <c r="K14" s="7"/>
      <c r="L14" s="7"/>
      <c r="M14" s="7"/>
      <c r="N14" s="7"/>
      <c r="O14" s="36"/>
      <c r="P14" s="3"/>
    </row>
    <row r="15" spans="1:24">
      <c r="A15" s="42" t="s">
        <v>9</v>
      </c>
      <c r="B15" s="10">
        <v>40</v>
      </c>
      <c r="C15" s="25">
        <f t="shared" si="0"/>
        <v>-35.666666666666671</v>
      </c>
      <c r="D15" s="23">
        <f t="shared" si="1"/>
        <v>42</v>
      </c>
      <c r="E15" s="9"/>
      <c r="F15" s="23">
        <f t="shared" si="2"/>
        <v>80</v>
      </c>
      <c r="G15" s="7"/>
      <c r="H15" s="7"/>
      <c r="I15" s="7"/>
      <c r="J15" s="7"/>
      <c r="K15" s="7"/>
      <c r="L15" s="7"/>
      <c r="M15" s="7"/>
      <c r="N15" s="7"/>
      <c r="O15" s="36"/>
      <c r="P15" s="3"/>
    </row>
    <row r="16" spans="1:24">
      <c r="A16" s="42" t="s">
        <v>10</v>
      </c>
      <c r="B16" s="10">
        <v>96</v>
      </c>
      <c r="C16" s="25">
        <f t="shared" si="0"/>
        <v>20.333333333333329</v>
      </c>
      <c r="D16" s="23">
        <f t="shared" si="1"/>
        <v>98</v>
      </c>
      <c r="E16" s="9"/>
      <c r="F16" s="23">
        <f t="shared" si="2"/>
        <v>192</v>
      </c>
      <c r="G16" s="7"/>
      <c r="H16" s="7"/>
      <c r="I16" s="7"/>
      <c r="J16" s="7"/>
      <c r="K16" s="7"/>
      <c r="L16" s="7"/>
      <c r="M16" s="7"/>
      <c r="N16" s="7"/>
      <c r="O16" s="36"/>
      <c r="P16" s="3"/>
    </row>
    <row r="17" spans="1:16">
      <c r="A17" s="42" t="s">
        <v>11</v>
      </c>
      <c r="B17" s="10">
        <v>83</v>
      </c>
      <c r="C17" s="25">
        <f t="shared" si="0"/>
        <v>7.3333333333333286</v>
      </c>
      <c r="D17" s="23">
        <f t="shared" si="1"/>
        <v>85</v>
      </c>
      <c r="E17" s="9"/>
      <c r="F17" s="23">
        <f t="shared" si="2"/>
        <v>166</v>
      </c>
      <c r="G17" s="7"/>
      <c r="H17" s="7"/>
      <c r="I17" s="7"/>
      <c r="J17" s="7"/>
      <c r="K17" s="7"/>
      <c r="L17" s="7"/>
      <c r="M17" s="7"/>
      <c r="N17" s="7"/>
      <c r="O17" s="36"/>
      <c r="P17" s="3"/>
    </row>
    <row r="18" spans="1:16">
      <c r="A18" s="42" t="s">
        <v>12</v>
      </c>
      <c r="B18" s="10">
        <v>87</v>
      </c>
      <c r="C18" s="25">
        <f t="shared" si="0"/>
        <v>11.333333333333329</v>
      </c>
      <c r="D18" s="23">
        <f t="shared" si="1"/>
        <v>89</v>
      </c>
      <c r="E18" s="9"/>
      <c r="F18" s="23">
        <f t="shared" si="2"/>
        <v>174</v>
      </c>
      <c r="G18" s="7"/>
      <c r="H18" s="7"/>
      <c r="I18" s="7"/>
      <c r="J18" s="7"/>
      <c r="K18" s="7"/>
      <c r="L18" s="7"/>
      <c r="M18" s="7"/>
      <c r="N18" s="7"/>
      <c r="O18" s="36"/>
      <c r="P18" s="3"/>
    </row>
    <row r="19" spans="1:16">
      <c r="A19" s="42" t="s">
        <v>13</v>
      </c>
      <c r="B19" s="10">
        <v>95</v>
      </c>
      <c r="C19" s="25">
        <f t="shared" si="0"/>
        <v>19.333333333333329</v>
      </c>
      <c r="D19" s="23">
        <f t="shared" si="1"/>
        <v>97</v>
      </c>
      <c r="E19" s="9"/>
      <c r="F19" s="23">
        <f t="shared" si="2"/>
        <v>190</v>
      </c>
      <c r="G19" s="7"/>
      <c r="H19" s="7"/>
      <c r="I19" s="7"/>
      <c r="J19" s="7"/>
      <c r="K19" s="7"/>
      <c r="L19" s="7"/>
      <c r="M19" s="7"/>
      <c r="N19" s="7"/>
      <c r="O19" s="36"/>
      <c r="P19" s="3"/>
    </row>
    <row r="20" spans="1:16">
      <c r="A20" s="42" t="s">
        <v>37</v>
      </c>
      <c r="B20" s="10">
        <v>40</v>
      </c>
      <c r="C20" s="25">
        <f t="shared" si="0"/>
        <v>-35.666666666666671</v>
      </c>
      <c r="D20" s="23">
        <f t="shared" si="1"/>
        <v>42</v>
      </c>
      <c r="E20" s="9"/>
      <c r="F20" s="23">
        <f t="shared" si="2"/>
        <v>80</v>
      </c>
      <c r="G20" s="7"/>
      <c r="H20" s="7"/>
      <c r="I20" s="7"/>
      <c r="J20" s="7"/>
      <c r="K20" s="7"/>
      <c r="L20" s="7"/>
      <c r="M20" s="7"/>
      <c r="N20" s="7"/>
      <c r="O20" s="36"/>
      <c r="P20" s="3"/>
    </row>
    <row r="21" spans="1:16">
      <c r="A21" s="42" t="s">
        <v>38</v>
      </c>
      <c r="B21" s="10">
        <v>56</v>
      </c>
      <c r="C21" s="25">
        <f t="shared" si="0"/>
        <v>-19.666666666666671</v>
      </c>
      <c r="D21" s="23">
        <f t="shared" si="1"/>
        <v>58</v>
      </c>
      <c r="E21" s="9"/>
      <c r="F21" s="23">
        <f t="shared" si="2"/>
        <v>112</v>
      </c>
      <c r="G21" s="7"/>
      <c r="H21" s="7"/>
      <c r="I21" s="7"/>
      <c r="J21" s="7"/>
      <c r="K21" s="7"/>
      <c r="L21" s="7"/>
      <c r="M21" s="7"/>
      <c r="N21" s="7"/>
      <c r="O21" s="36"/>
      <c r="P21" s="3"/>
    </row>
    <row r="22" spans="1:16">
      <c r="A22" s="42" t="s">
        <v>39</v>
      </c>
      <c r="B22" s="10">
        <v>57</v>
      </c>
      <c r="C22" s="25">
        <f t="shared" si="0"/>
        <v>-18.666666666666671</v>
      </c>
      <c r="D22" s="23">
        <f t="shared" si="1"/>
        <v>59</v>
      </c>
      <c r="E22" s="9"/>
      <c r="F22" s="23">
        <f t="shared" si="2"/>
        <v>114</v>
      </c>
      <c r="G22" s="7"/>
      <c r="H22" s="7"/>
      <c r="I22" s="7"/>
      <c r="J22" s="7"/>
      <c r="K22" s="7"/>
      <c r="L22" s="7"/>
      <c r="M22" s="7"/>
      <c r="N22" s="7"/>
      <c r="O22" s="36"/>
      <c r="P22" s="3"/>
    </row>
    <row r="23" spans="1:16">
      <c r="A23" s="42" t="s">
        <v>40</v>
      </c>
      <c r="B23" s="10">
        <v>100</v>
      </c>
      <c r="C23" s="25">
        <f t="shared" si="0"/>
        <v>24.333333333333329</v>
      </c>
      <c r="D23" s="23">
        <f t="shared" si="1"/>
        <v>102</v>
      </c>
      <c r="E23" s="9"/>
      <c r="F23" s="23">
        <f t="shared" si="2"/>
        <v>200</v>
      </c>
      <c r="G23" s="7"/>
      <c r="H23" s="7"/>
      <c r="I23" s="7"/>
      <c r="J23" s="7"/>
      <c r="K23" s="7"/>
      <c r="L23" s="7"/>
      <c r="M23" s="7"/>
      <c r="N23" s="7"/>
      <c r="O23" s="36"/>
      <c r="P23" s="3"/>
    </row>
    <row r="24" spans="1:16">
      <c r="A24" s="42" t="s">
        <v>14</v>
      </c>
      <c r="B24" s="10">
        <v>84</v>
      </c>
      <c r="C24" s="25">
        <f t="shared" si="0"/>
        <v>8.3333333333333286</v>
      </c>
      <c r="D24" s="23">
        <f t="shared" si="1"/>
        <v>86</v>
      </c>
      <c r="E24" s="9"/>
      <c r="F24" s="23">
        <f t="shared" si="2"/>
        <v>168</v>
      </c>
      <c r="G24" s="7"/>
      <c r="H24" s="7"/>
      <c r="I24" s="7"/>
      <c r="J24" s="7"/>
      <c r="K24" s="7"/>
      <c r="L24" s="7"/>
      <c r="M24" s="7"/>
      <c r="N24" s="7"/>
      <c r="O24" s="36"/>
      <c r="P24" s="3"/>
    </row>
    <row r="25" spans="1:16">
      <c r="A25" s="42" t="s">
        <v>18</v>
      </c>
      <c r="B25" s="10">
        <v>86</v>
      </c>
      <c r="C25" s="25">
        <f t="shared" si="0"/>
        <v>10.333333333333329</v>
      </c>
      <c r="D25" s="23">
        <f t="shared" si="1"/>
        <v>88</v>
      </c>
      <c r="E25" s="9"/>
      <c r="F25" s="23">
        <f t="shared" si="2"/>
        <v>172</v>
      </c>
      <c r="G25" s="7"/>
      <c r="H25" s="7"/>
      <c r="I25" s="7"/>
      <c r="J25" s="7"/>
      <c r="K25" s="7"/>
      <c r="L25" s="7"/>
      <c r="M25" s="7"/>
      <c r="N25" s="7"/>
      <c r="O25" s="36"/>
      <c r="P25" s="3"/>
    </row>
    <row r="26" spans="1:16">
      <c r="A26" s="43" t="s">
        <v>19</v>
      </c>
      <c r="B26" s="11">
        <v>81</v>
      </c>
      <c r="C26" s="25">
        <f t="shared" si="0"/>
        <v>5.3333333333333286</v>
      </c>
      <c r="D26" s="24">
        <f t="shared" si="1"/>
        <v>83</v>
      </c>
      <c r="E26" s="12"/>
      <c r="F26" s="24">
        <f t="shared" si="2"/>
        <v>162</v>
      </c>
      <c r="G26" s="7"/>
      <c r="H26" s="7"/>
      <c r="I26" s="7"/>
      <c r="J26" s="7"/>
      <c r="K26" s="7"/>
      <c r="L26" s="7"/>
      <c r="M26" s="7"/>
      <c r="N26" s="7"/>
      <c r="O26" s="36"/>
      <c r="P26" s="3"/>
    </row>
    <row r="27" spans="1:16">
      <c r="A27" s="7"/>
      <c r="B27" s="11"/>
      <c r="C27" s="13"/>
      <c r="D27" s="14"/>
      <c r="E27" s="8"/>
      <c r="F27" s="10"/>
      <c r="G27" s="7"/>
      <c r="H27" s="7"/>
      <c r="I27" s="7"/>
      <c r="J27" s="7"/>
      <c r="K27" s="7"/>
      <c r="L27" s="7"/>
      <c r="M27" s="7"/>
      <c r="N27" s="7"/>
      <c r="O27" s="36"/>
      <c r="P27" s="3"/>
    </row>
    <row r="28" spans="1:16" ht="18">
      <c r="A28" s="32" t="s">
        <v>21</v>
      </c>
      <c r="B28" s="30">
        <f>AVERAGE(B6:B26)</f>
        <v>75.666666666666671</v>
      </c>
      <c r="C28" s="15"/>
      <c r="D28" s="28">
        <f>AVERAGE(D6:D26)</f>
        <v>77.666666666666671</v>
      </c>
      <c r="E28" s="15"/>
      <c r="F28" s="26">
        <f>AVERAGE(F6:F26)</f>
        <v>151.33333333333334</v>
      </c>
      <c r="G28" s="7"/>
      <c r="H28" s="7"/>
      <c r="I28" s="7"/>
      <c r="J28" s="7"/>
      <c r="K28" s="7"/>
      <c r="L28" s="7"/>
      <c r="M28" s="7"/>
      <c r="N28" s="7"/>
      <c r="O28" s="36"/>
      <c r="P28" s="3"/>
    </row>
    <row r="29" spans="1:16" ht="18">
      <c r="A29" s="33" t="s">
        <v>20</v>
      </c>
      <c r="B29" s="31">
        <f>STDEVP(B6:B26)</f>
        <v>19.65980509842192</v>
      </c>
      <c r="C29" s="16"/>
      <c r="D29" s="29">
        <f>STDEVP(D6:D26)</f>
        <v>19.65980509842192</v>
      </c>
      <c r="E29" s="16"/>
      <c r="F29" s="27">
        <f>STDEVP(F6:F26)</f>
        <v>39.31961019684384</v>
      </c>
      <c r="G29" s="7"/>
      <c r="H29" s="7"/>
      <c r="I29" s="7"/>
      <c r="J29" s="7"/>
      <c r="K29" s="7"/>
      <c r="L29" s="7"/>
      <c r="M29" s="7"/>
      <c r="N29" s="7"/>
      <c r="O29" s="36"/>
      <c r="P29" s="3"/>
    </row>
    <row r="30" spans="1:16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36"/>
      <c r="P30" s="3"/>
    </row>
    <row r="31" spans="1:16" ht="14.25" customHeight="1">
      <c r="A31" s="1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3"/>
    </row>
    <row r="32" spans="1:16" ht="23.25">
      <c r="A32" s="53" t="s">
        <v>54</v>
      </c>
      <c r="B32" s="53"/>
      <c r="C32" s="54"/>
      <c r="D32" s="51" t="s">
        <v>46</v>
      </c>
      <c r="E32" s="52"/>
      <c r="F32" s="52"/>
      <c r="G32" s="7"/>
      <c r="H32" s="7"/>
      <c r="I32" s="7"/>
      <c r="J32" s="7"/>
      <c r="K32" s="7"/>
      <c r="L32" s="7"/>
      <c r="M32" s="7"/>
      <c r="N32" s="7"/>
      <c r="O32" s="36"/>
      <c r="P32" s="3"/>
    </row>
    <row r="33" spans="1:16" ht="15.75" customHeight="1">
      <c r="A33" s="59" t="s">
        <v>56</v>
      </c>
      <c r="B33" s="59" t="s">
        <v>55</v>
      </c>
      <c r="C33" s="58" t="s">
        <v>17</v>
      </c>
      <c r="D33" s="55" t="s">
        <v>48</v>
      </c>
      <c r="E33" s="34" t="s">
        <v>45</v>
      </c>
      <c r="F33" s="55" t="s">
        <v>49</v>
      </c>
      <c r="G33" s="7"/>
      <c r="H33" s="7"/>
      <c r="I33" s="7"/>
      <c r="J33" s="7"/>
      <c r="K33" s="7"/>
      <c r="L33" s="7"/>
      <c r="M33" s="7"/>
      <c r="N33" s="7"/>
      <c r="O33" s="36"/>
      <c r="P33" s="3"/>
    </row>
    <row r="34" spans="1:16" ht="26.25" customHeight="1">
      <c r="A34" s="59"/>
      <c r="B34" s="60"/>
      <c r="C34" s="58"/>
      <c r="D34" s="55"/>
      <c r="E34" s="18">
        <v>0.5</v>
      </c>
      <c r="F34" s="55"/>
      <c r="G34" s="7"/>
      <c r="H34" s="7"/>
      <c r="I34" s="7"/>
      <c r="J34" s="7"/>
      <c r="K34" s="7"/>
      <c r="L34" s="7"/>
      <c r="M34" s="7"/>
      <c r="N34" s="7"/>
      <c r="O34" s="36"/>
      <c r="P34" s="3"/>
    </row>
    <row r="35" spans="1:16">
      <c r="A35" s="42" t="s">
        <v>22</v>
      </c>
      <c r="B35" s="9">
        <v>75</v>
      </c>
      <c r="C35" s="37">
        <f>B35-$B$57</f>
        <v>-0.6666666666666714</v>
      </c>
      <c r="D35" s="38">
        <f>B35+$E$34</f>
        <v>75.5</v>
      </c>
      <c r="E35" s="19"/>
      <c r="F35" s="40">
        <f>B35*$E$34</f>
        <v>37.5</v>
      </c>
      <c r="G35" s="7"/>
      <c r="H35" s="7"/>
      <c r="I35" s="7"/>
      <c r="J35" s="7"/>
      <c r="K35" s="7"/>
      <c r="L35" s="7"/>
      <c r="M35" s="7"/>
      <c r="N35" s="7"/>
      <c r="O35" s="36"/>
      <c r="P35" s="3"/>
    </row>
    <row r="36" spans="1:16">
      <c r="A36" s="42" t="s">
        <v>42</v>
      </c>
      <c r="B36" s="9">
        <v>72</v>
      </c>
      <c r="C36" s="37">
        <f t="shared" ref="C36:C55" si="3">B36-$B$57</f>
        <v>-3.6666666666666714</v>
      </c>
      <c r="D36" s="39">
        <f t="shared" ref="D36:D55" si="4">B36+$E$34</f>
        <v>72.5</v>
      </c>
      <c r="E36" s="19"/>
      <c r="F36" s="41">
        <f t="shared" ref="F36:F55" si="5">B36*$E$34</f>
        <v>36</v>
      </c>
      <c r="G36" s="7"/>
      <c r="H36" s="7"/>
      <c r="I36" s="7"/>
      <c r="J36" s="7"/>
      <c r="K36" s="7"/>
      <c r="L36" s="7"/>
      <c r="M36" s="7"/>
      <c r="N36" s="7"/>
      <c r="O36" s="36"/>
      <c r="P36" s="3"/>
    </row>
    <row r="37" spans="1:16">
      <c r="A37" s="42" t="s">
        <v>23</v>
      </c>
      <c r="B37" s="9">
        <v>70</v>
      </c>
      <c r="C37" s="37">
        <f t="shared" si="3"/>
        <v>-5.6666666666666714</v>
      </c>
      <c r="D37" s="39">
        <f t="shared" si="4"/>
        <v>70.5</v>
      </c>
      <c r="E37" s="19"/>
      <c r="F37" s="41">
        <f t="shared" si="5"/>
        <v>35</v>
      </c>
      <c r="G37" s="7"/>
      <c r="H37" s="7"/>
      <c r="I37" s="7"/>
      <c r="J37" s="7"/>
      <c r="K37" s="7"/>
      <c r="L37" s="7"/>
      <c r="M37" s="7"/>
      <c r="N37" s="7"/>
      <c r="O37" s="36"/>
      <c r="P37" s="3"/>
    </row>
    <row r="38" spans="1:16">
      <c r="A38" s="42" t="s">
        <v>22</v>
      </c>
      <c r="B38" s="9">
        <v>60</v>
      </c>
      <c r="C38" s="37">
        <f t="shared" si="3"/>
        <v>-15.666666666666671</v>
      </c>
      <c r="D38" s="39">
        <f t="shared" si="4"/>
        <v>60.5</v>
      </c>
      <c r="E38" s="19"/>
      <c r="F38" s="41">
        <f t="shared" si="5"/>
        <v>30</v>
      </c>
      <c r="G38" s="7"/>
      <c r="H38" s="7"/>
      <c r="I38" s="7"/>
      <c r="J38" s="7"/>
      <c r="K38" s="7"/>
      <c r="L38" s="7"/>
      <c r="M38" s="7"/>
      <c r="N38" s="7"/>
      <c r="O38" s="36"/>
      <c r="P38" s="3"/>
    </row>
    <row r="39" spans="1:16">
      <c r="A39" s="42" t="s">
        <v>24</v>
      </c>
      <c r="B39" s="9">
        <v>77</v>
      </c>
      <c r="C39" s="37">
        <f t="shared" si="3"/>
        <v>1.3333333333333286</v>
      </c>
      <c r="D39" s="39">
        <f t="shared" si="4"/>
        <v>77.5</v>
      </c>
      <c r="E39" s="19"/>
      <c r="F39" s="41">
        <f t="shared" si="5"/>
        <v>38.5</v>
      </c>
      <c r="G39" s="7"/>
      <c r="H39" s="7"/>
      <c r="I39" s="7"/>
      <c r="J39" s="7"/>
      <c r="K39" s="7"/>
      <c r="L39" s="7"/>
      <c r="M39" s="7"/>
      <c r="N39" s="7"/>
      <c r="O39" s="36"/>
      <c r="P39" s="3"/>
    </row>
    <row r="40" spans="1:16">
      <c r="A40" s="42" t="s">
        <v>26</v>
      </c>
      <c r="B40" s="9">
        <v>85</v>
      </c>
      <c r="C40" s="37">
        <f t="shared" si="3"/>
        <v>9.3333333333333286</v>
      </c>
      <c r="D40" s="39">
        <f t="shared" si="4"/>
        <v>85.5</v>
      </c>
      <c r="E40" s="19"/>
      <c r="F40" s="41">
        <f t="shared" si="5"/>
        <v>42.5</v>
      </c>
      <c r="G40" s="7"/>
      <c r="H40" s="7"/>
      <c r="I40" s="7"/>
      <c r="J40" s="7"/>
      <c r="K40" s="7"/>
      <c r="L40" s="7"/>
      <c r="M40" s="7"/>
      <c r="N40" s="7"/>
      <c r="O40" s="36"/>
      <c r="P40" s="3"/>
    </row>
    <row r="41" spans="1:16">
      <c r="A41" s="42" t="s">
        <v>25</v>
      </c>
      <c r="B41" s="9">
        <v>75</v>
      </c>
      <c r="C41" s="37">
        <f t="shared" si="3"/>
        <v>-0.6666666666666714</v>
      </c>
      <c r="D41" s="39">
        <f t="shared" si="4"/>
        <v>75.5</v>
      </c>
      <c r="E41" s="19"/>
      <c r="F41" s="41">
        <f t="shared" si="5"/>
        <v>37.5</v>
      </c>
      <c r="G41" s="7"/>
      <c r="H41" s="7"/>
      <c r="I41" s="7"/>
      <c r="J41" s="7"/>
      <c r="K41" s="7"/>
      <c r="L41" s="7"/>
      <c r="M41" s="7"/>
      <c r="N41" s="7"/>
      <c r="O41" s="36"/>
      <c r="P41" s="3"/>
    </row>
    <row r="42" spans="1:16">
      <c r="A42" s="42" t="s">
        <v>27</v>
      </c>
      <c r="B42" s="9">
        <v>78</v>
      </c>
      <c r="C42" s="37">
        <f t="shared" si="3"/>
        <v>2.3333333333333286</v>
      </c>
      <c r="D42" s="39">
        <f t="shared" si="4"/>
        <v>78.5</v>
      </c>
      <c r="E42" s="19"/>
      <c r="F42" s="41">
        <f t="shared" si="5"/>
        <v>39</v>
      </c>
      <c r="G42" s="7"/>
      <c r="H42" s="7"/>
      <c r="I42" s="7"/>
      <c r="J42" s="7"/>
      <c r="K42" s="7"/>
      <c r="L42" s="7"/>
      <c r="M42" s="7"/>
      <c r="N42" s="7"/>
      <c r="O42" s="36"/>
      <c r="P42" s="3"/>
    </row>
    <row r="43" spans="1:16">
      <c r="A43" s="42" t="s">
        <v>28</v>
      </c>
      <c r="B43" s="9">
        <v>72</v>
      </c>
      <c r="C43" s="37">
        <f t="shared" si="3"/>
        <v>-3.6666666666666714</v>
      </c>
      <c r="D43" s="39">
        <f t="shared" si="4"/>
        <v>72.5</v>
      </c>
      <c r="E43" s="19"/>
      <c r="F43" s="41">
        <f t="shared" si="5"/>
        <v>36</v>
      </c>
      <c r="G43" s="7"/>
      <c r="H43" s="7"/>
      <c r="I43" s="7"/>
      <c r="J43" s="7"/>
      <c r="K43" s="7"/>
      <c r="L43" s="7"/>
      <c r="M43" s="7"/>
      <c r="N43" s="7"/>
      <c r="O43" s="36"/>
      <c r="P43" s="3"/>
    </row>
    <row r="44" spans="1:16">
      <c r="A44" s="42" t="s">
        <v>29</v>
      </c>
      <c r="B44" s="9">
        <v>76</v>
      </c>
      <c r="C44" s="37">
        <f t="shared" si="3"/>
        <v>0.3333333333333286</v>
      </c>
      <c r="D44" s="39">
        <f t="shared" si="4"/>
        <v>76.5</v>
      </c>
      <c r="E44" s="19"/>
      <c r="F44" s="41">
        <f t="shared" si="5"/>
        <v>38</v>
      </c>
      <c r="G44" s="7"/>
      <c r="H44" s="7"/>
      <c r="I44" s="7"/>
      <c r="J44" s="7"/>
      <c r="K44" s="7"/>
      <c r="L44" s="7"/>
      <c r="M44" s="7"/>
      <c r="N44" s="7"/>
      <c r="O44" s="36"/>
      <c r="P44" s="3"/>
    </row>
    <row r="45" spans="1:16">
      <c r="A45" s="42" t="s">
        <v>30</v>
      </c>
      <c r="B45" s="9">
        <v>75</v>
      </c>
      <c r="C45" s="37">
        <f t="shared" si="3"/>
        <v>-0.6666666666666714</v>
      </c>
      <c r="D45" s="39">
        <f t="shared" si="4"/>
        <v>75.5</v>
      </c>
      <c r="E45" s="19"/>
      <c r="F45" s="41">
        <f t="shared" si="5"/>
        <v>37.5</v>
      </c>
      <c r="G45" s="7"/>
      <c r="H45" s="7"/>
      <c r="I45" s="7"/>
      <c r="J45" s="7"/>
      <c r="K45" s="7"/>
      <c r="L45" s="7"/>
      <c r="M45" s="7"/>
      <c r="N45" s="7"/>
      <c r="O45" s="36"/>
      <c r="P45" s="3"/>
    </row>
    <row r="46" spans="1:16">
      <c r="A46" s="42" t="s">
        <v>31</v>
      </c>
      <c r="B46" s="9">
        <v>82</v>
      </c>
      <c r="C46" s="37">
        <f t="shared" si="3"/>
        <v>6.3333333333333286</v>
      </c>
      <c r="D46" s="39">
        <f t="shared" si="4"/>
        <v>82.5</v>
      </c>
      <c r="E46" s="19"/>
      <c r="F46" s="41">
        <f t="shared" si="5"/>
        <v>41</v>
      </c>
      <c r="G46" s="7"/>
      <c r="H46" s="7"/>
      <c r="I46" s="7"/>
      <c r="J46" s="7"/>
      <c r="K46" s="7"/>
      <c r="L46" s="7"/>
      <c r="M46" s="7"/>
      <c r="N46" s="7"/>
      <c r="O46" s="36"/>
      <c r="P46" s="3"/>
    </row>
    <row r="47" spans="1:16">
      <c r="A47" s="42" t="s">
        <v>32</v>
      </c>
      <c r="B47" s="9">
        <v>81</v>
      </c>
      <c r="C47" s="37">
        <f t="shared" si="3"/>
        <v>5.3333333333333286</v>
      </c>
      <c r="D47" s="39">
        <f t="shared" si="4"/>
        <v>81.5</v>
      </c>
      <c r="E47" s="19"/>
      <c r="F47" s="41">
        <f t="shared" si="5"/>
        <v>40.5</v>
      </c>
      <c r="G47" s="7"/>
      <c r="H47" s="7"/>
      <c r="I47" s="7"/>
      <c r="J47" s="7"/>
      <c r="K47" s="7"/>
      <c r="L47" s="7"/>
      <c r="M47" s="7"/>
      <c r="N47" s="7"/>
      <c r="O47" s="36"/>
      <c r="P47" s="3"/>
    </row>
    <row r="48" spans="1:16">
      <c r="A48" s="42" t="s">
        <v>33</v>
      </c>
      <c r="B48" s="9">
        <v>77</v>
      </c>
      <c r="C48" s="37">
        <f t="shared" si="3"/>
        <v>1.3333333333333286</v>
      </c>
      <c r="D48" s="39">
        <f t="shared" si="4"/>
        <v>77.5</v>
      </c>
      <c r="E48" s="19"/>
      <c r="F48" s="41">
        <f t="shared" si="5"/>
        <v>38.5</v>
      </c>
      <c r="G48" s="7"/>
      <c r="H48" s="7"/>
      <c r="I48" s="7"/>
      <c r="J48" s="7"/>
      <c r="K48" s="7"/>
      <c r="L48" s="7"/>
      <c r="M48" s="7"/>
      <c r="N48" s="7"/>
      <c r="O48" s="36"/>
      <c r="P48" s="3"/>
    </row>
    <row r="49" spans="1:16">
      <c r="A49" s="42" t="s">
        <v>15</v>
      </c>
      <c r="B49" s="9">
        <v>89</v>
      </c>
      <c r="C49" s="37">
        <f t="shared" si="3"/>
        <v>13.333333333333329</v>
      </c>
      <c r="D49" s="39">
        <f t="shared" si="4"/>
        <v>89.5</v>
      </c>
      <c r="E49" s="19"/>
      <c r="F49" s="41">
        <f t="shared" si="5"/>
        <v>44.5</v>
      </c>
      <c r="G49" s="7"/>
      <c r="H49" s="7"/>
      <c r="I49" s="7"/>
      <c r="J49" s="7"/>
      <c r="K49" s="7"/>
      <c r="L49" s="7"/>
      <c r="M49" s="7"/>
      <c r="N49" s="7"/>
      <c r="O49" s="36"/>
      <c r="P49" s="3"/>
    </row>
    <row r="50" spans="1:16">
      <c r="A50" s="42" t="s">
        <v>34</v>
      </c>
      <c r="B50" s="9">
        <v>70</v>
      </c>
      <c r="C50" s="37">
        <f t="shared" si="3"/>
        <v>-5.6666666666666714</v>
      </c>
      <c r="D50" s="39">
        <f t="shared" si="4"/>
        <v>70.5</v>
      </c>
      <c r="E50" s="19"/>
      <c r="F50" s="41">
        <f t="shared" si="5"/>
        <v>35</v>
      </c>
      <c r="G50" s="7"/>
      <c r="H50" s="7"/>
      <c r="I50" s="7"/>
      <c r="J50" s="7"/>
      <c r="K50" s="7"/>
      <c r="L50" s="7"/>
      <c r="M50" s="7"/>
      <c r="N50" s="7"/>
      <c r="O50" s="36"/>
      <c r="P50" s="3"/>
    </row>
    <row r="51" spans="1:16">
      <c r="A51" s="42" t="s">
        <v>35</v>
      </c>
      <c r="B51" s="9">
        <v>60</v>
      </c>
      <c r="C51" s="37">
        <f t="shared" si="3"/>
        <v>-15.666666666666671</v>
      </c>
      <c r="D51" s="39">
        <f t="shared" si="4"/>
        <v>60.5</v>
      </c>
      <c r="E51" s="19"/>
      <c r="F51" s="41">
        <f t="shared" si="5"/>
        <v>30</v>
      </c>
      <c r="G51" s="7"/>
      <c r="H51" s="7"/>
      <c r="I51" s="7"/>
      <c r="J51" s="7"/>
      <c r="K51" s="7"/>
      <c r="L51" s="7"/>
      <c r="M51" s="7"/>
      <c r="N51" s="7"/>
      <c r="O51" s="36"/>
      <c r="P51" s="3"/>
    </row>
    <row r="52" spans="1:16">
      <c r="A52" s="42" t="s">
        <v>36</v>
      </c>
      <c r="B52" s="9">
        <v>100</v>
      </c>
      <c r="C52" s="37">
        <f t="shared" si="3"/>
        <v>24.333333333333329</v>
      </c>
      <c r="D52" s="39">
        <f t="shared" si="4"/>
        <v>100.5</v>
      </c>
      <c r="E52" s="19"/>
      <c r="F52" s="41">
        <f t="shared" si="5"/>
        <v>50</v>
      </c>
      <c r="G52" s="7"/>
      <c r="H52" s="7"/>
      <c r="I52" s="7"/>
      <c r="J52" s="7"/>
      <c r="K52" s="7"/>
      <c r="L52" s="7"/>
      <c r="M52" s="7"/>
      <c r="N52" s="7"/>
      <c r="O52" s="36"/>
      <c r="P52" s="3"/>
    </row>
    <row r="53" spans="1:16">
      <c r="A53" s="42" t="s">
        <v>43</v>
      </c>
      <c r="B53" s="9">
        <v>73</v>
      </c>
      <c r="C53" s="37">
        <f t="shared" si="3"/>
        <v>-2.6666666666666714</v>
      </c>
      <c r="D53" s="39">
        <f t="shared" si="4"/>
        <v>73.5</v>
      </c>
      <c r="E53" s="19"/>
      <c r="F53" s="41">
        <f t="shared" si="5"/>
        <v>36.5</v>
      </c>
      <c r="G53" s="7"/>
      <c r="H53" s="7"/>
      <c r="I53" s="7"/>
      <c r="J53" s="7"/>
      <c r="K53" s="7"/>
      <c r="L53" s="7"/>
      <c r="M53" s="7"/>
      <c r="N53" s="7"/>
      <c r="O53" s="36"/>
      <c r="P53" s="3"/>
    </row>
    <row r="54" spans="1:16">
      <c r="A54" s="42" t="s">
        <v>44</v>
      </c>
      <c r="B54" s="9">
        <v>70</v>
      </c>
      <c r="C54" s="37">
        <f t="shared" si="3"/>
        <v>-5.6666666666666714</v>
      </c>
      <c r="D54" s="39">
        <f t="shared" si="4"/>
        <v>70.5</v>
      </c>
      <c r="E54" s="19"/>
      <c r="F54" s="41">
        <f t="shared" si="5"/>
        <v>35</v>
      </c>
      <c r="G54" s="7"/>
      <c r="H54" s="7"/>
      <c r="I54" s="7"/>
      <c r="J54" s="7"/>
      <c r="K54" s="7"/>
      <c r="L54" s="7"/>
      <c r="M54" s="7"/>
      <c r="N54" s="7"/>
      <c r="O54" s="36"/>
      <c r="P54" s="3"/>
    </row>
    <row r="55" spans="1:16">
      <c r="A55" s="42" t="s">
        <v>41</v>
      </c>
      <c r="B55" s="12">
        <v>72</v>
      </c>
      <c r="C55" s="37">
        <f t="shared" si="3"/>
        <v>-3.6666666666666714</v>
      </c>
      <c r="D55" s="39">
        <f t="shared" si="4"/>
        <v>72.5</v>
      </c>
      <c r="E55" s="19"/>
      <c r="F55" s="41">
        <f t="shared" si="5"/>
        <v>36</v>
      </c>
      <c r="G55" s="7"/>
      <c r="H55" s="7"/>
      <c r="I55" s="7"/>
      <c r="J55" s="7"/>
      <c r="K55" s="7"/>
      <c r="L55" s="7"/>
      <c r="M55" s="7"/>
      <c r="N55" s="7"/>
      <c r="O55" s="36"/>
      <c r="P55" s="3"/>
    </row>
    <row r="56" spans="1:16">
      <c r="A56" s="7"/>
      <c r="B56" s="7"/>
      <c r="C56" s="7"/>
      <c r="D56" s="20"/>
      <c r="E56" s="7"/>
      <c r="F56" s="21"/>
      <c r="G56" s="7"/>
      <c r="H56" s="7"/>
      <c r="I56" s="7"/>
      <c r="J56" s="7"/>
      <c r="K56" s="7"/>
      <c r="L56" s="7"/>
      <c r="M56" s="7"/>
      <c r="N56" s="7"/>
      <c r="O56" s="36"/>
      <c r="P56" s="3"/>
    </row>
    <row r="57" spans="1:16" ht="18">
      <c r="A57" s="32" t="s">
        <v>21</v>
      </c>
      <c r="B57" s="30">
        <f>AVERAGE(B35:B55)</f>
        <v>75.666666666666671</v>
      </c>
      <c r="C57" s="15"/>
      <c r="D57" s="28">
        <f>AVERAGE(D35:D55)</f>
        <v>76.166666666666671</v>
      </c>
      <c r="E57" s="15"/>
      <c r="F57" s="26">
        <f>AVERAGE(F35:F55)</f>
        <v>37.833333333333336</v>
      </c>
      <c r="G57" s="7"/>
      <c r="H57" s="7"/>
      <c r="I57" s="7"/>
      <c r="J57" s="7"/>
      <c r="K57" s="7"/>
      <c r="L57" s="7"/>
      <c r="M57" s="7"/>
      <c r="N57" s="7"/>
      <c r="O57" s="36"/>
      <c r="P57" s="3"/>
    </row>
    <row r="58" spans="1:16" ht="18">
      <c r="A58" s="33" t="s">
        <v>20</v>
      </c>
      <c r="B58" s="31">
        <f>STDEVP(B35:B55)</f>
        <v>8.6483322550449451</v>
      </c>
      <c r="C58" s="16"/>
      <c r="D58" s="29">
        <f>STDEVP(D35:D55)</f>
        <v>8.6483322550449451</v>
      </c>
      <c r="E58" s="16"/>
      <c r="F58" s="27">
        <f>STDEVP(F35:F55)</f>
        <v>4.3241661275224725</v>
      </c>
      <c r="G58" s="7"/>
      <c r="H58" s="7"/>
      <c r="I58" s="7"/>
      <c r="J58" s="7"/>
      <c r="K58" s="7"/>
      <c r="L58" s="7"/>
      <c r="M58" s="7"/>
      <c r="N58" s="7"/>
      <c r="O58" s="36"/>
      <c r="P58" s="3"/>
    </row>
    <row r="59" spans="1:16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36"/>
      <c r="P59" s="3"/>
    </row>
    <row r="60" spans="1:1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</row>
  </sheetData>
  <sheetProtection password="C8EF" sheet="1" objects="1" scenarios="1"/>
  <mergeCells count="18">
    <mergeCell ref="D33:D34"/>
    <mergeCell ref="F33:F34"/>
    <mergeCell ref="C33:C34"/>
    <mergeCell ref="A33:A34"/>
    <mergeCell ref="B33:B34"/>
    <mergeCell ref="Q3:W4"/>
    <mergeCell ref="R5:V12"/>
    <mergeCell ref="A1:P1"/>
    <mergeCell ref="A2:O2"/>
    <mergeCell ref="D32:F32"/>
    <mergeCell ref="A32:C32"/>
    <mergeCell ref="D4:D5"/>
    <mergeCell ref="F4:F5"/>
    <mergeCell ref="A4:A5"/>
    <mergeCell ref="B4:B5"/>
    <mergeCell ref="C4:C5"/>
    <mergeCell ref="D3:F3"/>
    <mergeCell ref="A3:C3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Mishbetzet</cp:lastModifiedBy>
  <dcterms:created xsi:type="dcterms:W3CDTF">2023-11-21T05:48:24Z</dcterms:created>
  <dcterms:modified xsi:type="dcterms:W3CDTF">2024-10-01T11:16:59Z</dcterms:modified>
</cp:coreProperties>
</file>